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bec\Desktop\City\"/>
    </mc:Choice>
  </mc:AlternateContent>
  <bookViews>
    <workbookView xWindow="0" yWindow="0" windowWidth="19200" windowHeight="6950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L20" i="1" l="1"/>
  <c r="H20" i="1"/>
  <c r="D20" i="1"/>
  <c r="L19" i="1"/>
  <c r="H19" i="1"/>
  <c r="D19" i="1"/>
  <c r="L18" i="1"/>
  <c r="H18" i="1"/>
  <c r="D18" i="1"/>
  <c r="H17" i="1"/>
  <c r="D17" i="1"/>
  <c r="L16" i="1"/>
  <c r="H16" i="1"/>
  <c r="D16" i="1"/>
  <c r="L15" i="1"/>
  <c r="D15" i="1"/>
  <c r="L14" i="1"/>
  <c r="H14" i="1"/>
  <c r="D14" i="1"/>
  <c r="L13" i="1"/>
  <c r="H13" i="1"/>
  <c r="D13" i="1"/>
  <c r="L12" i="1"/>
  <c r="H12" i="1"/>
  <c r="D12" i="1"/>
  <c r="L11" i="1"/>
  <c r="H11" i="1"/>
  <c r="D11" i="1"/>
  <c r="L10" i="1"/>
  <c r="H10" i="1"/>
  <c r="D10" i="1"/>
  <c r="L9" i="1"/>
  <c r="H9" i="1"/>
  <c r="D9" i="1"/>
  <c r="K41" i="1"/>
  <c r="D24" i="1"/>
  <c r="D21" i="1" l="1"/>
  <c r="L21" i="1"/>
  <c r="H21" i="1"/>
  <c r="K27" i="1" s="1"/>
</calcChain>
</file>

<file path=xl/sharedStrings.xml><?xml version="1.0" encoding="utf-8"?>
<sst xmlns="http://schemas.openxmlformats.org/spreadsheetml/2006/main" count="82" uniqueCount="75">
  <si>
    <t>OUTLETS</t>
  </si>
  <si>
    <t>SERVICE</t>
  </si>
  <si>
    <t>APPLIANCES</t>
  </si>
  <si>
    <t>NUMBER</t>
  </si>
  <si>
    <t>(X)</t>
  </si>
  <si>
    <t>PRICE</t>
  </si>
  <si>
    <t>ENTRANCE</t>
  </si>
  <si>
    <t>ITEM</t>
  </si>
  <si>
    <t>#</t>
  </si>
  <si>
    <t xml:space="preserve"> 1 TO 5</t>
  </si>
  <si>
    <t>100 AMP</t>
  </si>
  <si>
    <t>RANGE</t>
  </si>
  <si>
    <t>6 TO 15</t>
  </si>
  <si>
    <t>200 AMP</t>
  </si>
  <si>
    <t>X</t>
  </si>
  <si>
    <t>DRYER</t>
  </si>
  <si>
    <t>16 TO 25</t>
  </si>
  <si>
    <t>400 AMP</t>
  </si>
  <si>
    <t>DISH WASH</t>
  </si>
  <si>
    <t>26 TO 40</t>
  </si>
  <si>
    <t>600 AMP</t>
  </si>
  <si>
    <t>W.HEATER</t>
  </si>
  <si>
    <t>41 TO 60</t>
  </si>
  <si>
    <t>800 AMP</t>
  </si>
  <si>
    <t>C. WASHER</t>
  </si>
  <si>
    <t>61 TO 80</t>
  </si>
  <si>
    <t>1000 +/EA</t>
  </si>
  <si>
    <t>DISPOSAL</t>
  </si>
  <si>
    <t>81 TO 100</t>
  </si>
  <si>
    <t>MOTORS , TRANS.</t>
  </si>
  <si>
    <t>220-230V</t>
  </si>
  <si>
    <t>101 TO 200</t>
  </si>
  <si>
    <t>1 HP</t>
  </si>
  <si>
    <t>ADDITIONAL</t>
  </si>
  <si>
    <t>201 TO 500</t>
  </si>
  <si>
    <t>1 TO 5 HP</t>
  </si>
  <si>
    <t>REINSPECTION FEES</t>
  </si>
  <si>
    <t>501 TO 1000</t>
  </si>
  <si>
    <t>5 TO 10 HP</t>
  </si>
  <si>
    <t>1 ST</t>
  </si>
  <si>
    <t>1001 TO 2000</t>
  </si>
  <si>
    <t>10 TO 20 HP</t>
  </si>
  <si>
    <t>2 ND</t>
  </si>
  <si>
    <t>OVER 2000/EA.</t>
  </si>
  <si>
    <t>OVER 20</t>
  </si>
  <si>
    <t>SUBTOTAL</t>
  </si>
  <si>
    <t>TEMP</t>
  </si>
  <si>
    <t>ISSUANCE  FEE</t>
  </si>
  <si>
    <t>PERM</t>
  </si>
  <si>
    <t>AL POWER</t>
  </si>
  <si>
    <t xml:space="preserve">TOTAL PERMIT  </t>
  </si>
  <si>
    <t>CITY POWER</t>
  </si>
  <si>
    <t>JOB ADDRESS</t>
  </si>
  <si>
    <t>ZONING</t>
  </si>
  <si>
    <t>FIRE DISTRICT</t>
  </si>
  <si>
    <t>VALUATION OF WORK</t>
  </si>
  <si>
    <t>OWNER'S NAME</t>
  </si>
  <si>
    <t>CLASS</t>
  </si>
  <si>
    <t>NEW</t>
  </si>
  <si>
    <t>ADD/ALTERATION</t>
  </si>
  <si>
    <t>REPAIR</t>
  </si>
  <si>
    <t>CONTRACTOR'S NAME</t>
  </si>
  <si>
    <t>JOB DISCRIPTION</t>
  </si>
  <si>
    <t>CONTRACTOR'S PHONE NUMBER</t>
  </si>
  <si>
    <t>SIGNATURE OF CONTRACTOR</t>
  </si>
  <si>
    <t>DATE</t>
  </si>
  <si>
    <t>**I attest that all of the above information is true**</t>
  </si>
  <si>
    <t>NOTICE</t>
  </si>
  <si>
    <t>SEPARATE PERMITS ARE REQUIRED FOR ELECTRICAL,PLUMBING,HEATING,VENTILATING OR AIR CONDITIONING.</t>
  </si>
  <si>
    <t xml:space="preserve">THIS PERMIT BECOMES NULL AND VOID IF WORK OR CONSTRUCTION AUTHORIZED IS NOT COMMENCED WIYHIN </t>
  </si>
  <si>
    <t xml:space="preserve">6 MONTHS, OR IF CONSTRUCTION OR WORK IS SUSPENDED OR ABANDONED FOR A PERIOD OF 6 MONTHS AT ANY </t>
  </si>
  <si>
    <t>TIME AFTER WORK IS COMMENCED.</t>
  </si>
  <si>
    <t>CITY OF ALEXANDER CITY</t>
  </si>
  <si>
    <r>
      <rPr>
        <b/>
        <sz val="10"/>
        <rFont val="Arial"/>
        <family val="2"/>
      </rPr>
      <t xml:space="preserve">4 Court Square   </t>
    </r>
    <r>
      <rPr>
        <b/>
        <sz val="10"/>
        <rFont val="Times New Roman"/>
        <family val="1"/>
      </rPr>
      <t>•   P O Box 552   •   Alexander City, AL 35011-0552   •   (256) 329-6712</t>
    </r>
  </si>
  <si>
    <t>ELECTRICAL PERMIT REQUEST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</si>
</sst>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7.5"/>
      <name val="Arial"/>
      <family val="2"/>
    </font>
    <font>
      <sz val="7.5"/>
      <color theme="1"/>
      <name val="Calibri"/>
      <family val="2"/>
      <scheme val="minor"/>
    </font>
    <font>
      <sz val="6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i/>
      <vertAlign val="superscript"/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26"/>
      <color theme="1"/>
      <name val="Castellar"/>
      <family val="1"/>
    </font>
    <font>
      <b/>
      <sz val="10"/>
      <name val="Times New Roman"/>
      <family val="1"/>
    </font>
    <font>
      <b/>
      <u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59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double">
        <color indexed="64"/>
      </bottom>
      <diagonal/>
    </border>
    <border>
      <left/>
      <right/>
      <top style="thick">
        <color indexed="64"/>
      </top>
      <bottom style="double">
        <color indexed="64"/>
      </bottom>
      <diagonal/>
    </border>
    <border>
      <left/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thick">
        <color indexed="64"/>
      </right>
      <top/>
      <bottom style="dashed">
        <color indexed="64"/>
      </bottom>
      <diagonal/>
    </border>
    <border>
      <left style="thick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ck">
        <color indexed="64"/>
      </right>
      <top style="dashed">
        <color indexed="64"/>
      </top>
      <bottom style="dashed">
        <color indexed="64"/>
      </bottom>
      <diagonal/>
    </border>
    <border>
      <left style="thick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thick">
        <color indexed="64"/>
      </right>
      <top style="dashed">
        <color indexed="64"/>
      </top>
      <bottom/>
      <diagonal/>
    </border>
    <border>
      <left style="dashed">
        <color indexed="64"/>
      </left>
      <right style="thick">
        <color indexed="64"/>
      </right>
      <top style="thin">
        <color indexed="64"/>
      </top>
      <bottom style="dashed">
        <color indexed="64"/>
      </bottom>
      <diagonal/>
    </border>
    <border>
      <left style="thick">
        <color indexed="64"/>
      </left>
      <right style="dashed">
        <color indexed="64"/>
      </right>
      <top style="dashed">
        <color indexed="64"/>
      </top>
      <bottom style="thick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ck">
        <color indexed="64"/>
      </bottom>
      <diagonal/>
    </border>
    <border>
      <left style="dashed">
        <color indexed="64"/>
      </left>
      <right style="thick">
        <color indexed="64"/>
      </right>
      <top style="dashed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4">
    <xf numFmtId="0" fontId="0" fillId="0" borderId="0" xfId="0"/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right"/>
    </xf>
    <xf numFmtId="0" fontId="4" fillId="0" borderId="10" xfId="0" applyFont="1" applyFill="1" applyBorder="1"/>
    <xf numFmtId="0" fontId="2" fillId="0" borderId="11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right"/>
    </xf>
    <xf numFmtId="0" fontId="4" fillId="0" borderId="14" xfId="0" applyFont="1" applyFill="1" applyBorder="1"/>
    <xf numFmtId="0" fontId="5" fillId="0" borderId="15" xfId="0" applyFont="1" applyBorder="1"/>
    <xf numFmtId="0" fontId="5" fillId="0" borderId="16" xfId="0" applyFont="1" applyBorder="1" applyAlignment="1" applyProtection="1">
      <alignment horizontal="center"/>
      <protection locked="0"/>
    </xf>
    <xf numFmtId="8" fontId="5" fillId="0" borderId="16" xfId="0" applyNumberFormat="1" applyFont="1" applyBorder="1"/>
    <xf numFmtId="2" fontId="0" fillId="0" borderId="17" xfId="0" applyNumberFormat="1" applyBorder="1"/>
    <xf numFmtId="0" fontId="5" fillId="0" borderId="18" xfId="0" applyFont="1" applyBorder="1"/>
    <xf numFmtId="0" fontId="5" fillId="0" borderId="19" xfId="0" applyFont="1" applyBorder="1" applyAlignment="1" applyProtection="1">
      <alignment horizontal="center"/>
      <protection locked="0"/>
    </xf>
    <xf numFmtId="8" fontId="5" fillId="0" borderId="19" xfId="0" applyNumberFormat="1" applyFont="1" applyBorder="1"/>
    <xf numFmtId="2" fontId="0" fillId="0" borderId="20" xfId="0" applyNumberFormat="1" applyBorder="1"/>
    <xf numFmtId="0" fontId="6" fillId="0" borderId="18" xfId="0" applyFont="1" applyBorder="1"/>
    <xf numFmtId="0" fontId="5" fillId="0" borderId="21" xfId="0" applyFont="1" applyBorder="1"/>
    <xf numFmtId="0" fontId="5" fillId="0" borderId="22" xfId="0" applyFont="1" applyBorder="1" applyAlignment="1" applyProtection="1">
      <alignment horizontal="center"/>
      <protection locked="0"/>
    </xf>
    <xf numFmtId="8" fontId="5" fillId="0" borderId="22" xfId="0" applyNumberFormat="1" applyFont="1" applyBorder="1"/>
    <xf numFmtId="0" fontId="7" fillId="0" borderId="18" xfId="0" applyFont="1" applyBorder="1"/>
    <xf numFmtId="2" fontId="0" fillId="0" borderId="20" xfId="0" applyNumberFormat="1" applyBorder="1" applyProtection="1"/>
    <xf numFmtId="0" fontId="8" fillId="0" borderId="21" xfId="0" applyFont="1" applyBorder="1"/>
    <xf numFmtId="2" fontId="0" fillId="0" borderId="23" xfId="0" applyNumberFormat="1" applyBorder="1"/>
    <xf numFmtId="2" fontId="0" fillId="0" borderId="24" xfId="0" applyNumberFormat="1" applyBorder="1"/>
    <xf numFmtId="0" fontId="5" fillId="0" borderId="25" xfId="0" applyFont="1" applyBorder="1"/>
    <xf numFmtId="0" fontId="5" fillId="0" borderId="26" xfId="0" applyFont="1" applyBorder="1" applyAlignment="1" applyProtection="1">
      <alignment horizontal="center"/>
      <protection locked="0"/>
    </xf>
    <xf numFmtId="44" fontId="5" fillId="0" borderId="26" xfId="1" applyFont="1" applyBorder="1"/>
    <xf numFmtId="8" fontId="5" fillId="0" borderId="26" xfId="0" applyNumberFormat="1" applyFont="1" applyBorder="1"/>
    <xf numFmtId="2" fontId="0" fillId="0" borderId="27" xfId="0" applyNumberFormat="1" applyBorder="1"/>
    <xf numFmtId="0" fontId="8" fillId="0" borderId="25" xfId="0" applyFont="1" applyBorder="1"/>
    <xf numFmtId="44" fontId="9" fillId="0" borderId="0" xfId="1" applyFont="1" applyFill="1" applyBorder="1"/>
    <xf numFmtId="0" fontId="9" fillId="0" borderId="0" xfId="0" applyFont="1" applyBorder="1"/>
    <xf numFmtId="44" fontId="9" fillId="0" borderId="28" xfId="1" applyFont="1" applyFill="1" applyBorder="1"/>
    <xf numFmtId="0" fontId="9" fillId="0" borderId="29" xfId="0" applyFont="1" applyBorder="1"/>
    <xf numFmtId="0" fontId="10" fillId="0" borderId="0" xfId="0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0" fontId="0" fillId="0" borderId="29" xfId="0" applyBorder="1"/>
    <xf numFmtId="2" fontId="11" fillId="0" borderId="0" xfId="0" applyNumberFormat="1" applyFont="1" applyBorder="1"/>
    <xf numFmtId="2" fontId="12" fillId="0" borderId="0" xfId="0" applyNumberFormat="1" applyFont="1" applyBorder="1" applyAlignment="1">
      <alignment horizontal="center"/>
    </xf>
    <xf numFmtId="2" fontId="10" fillId="0" borderId="0" xfId="0" applyNumberFormat="1" applyFont="1" applyBorder="1"/>
    <xf numFmtId="2" fontId="11" fillId="0" borderId="28" xfId="0" applyNumberFormat="1" applyFont="1" applyBorder="1"/>
    <xf numFmtId="2" fontId="12" fillId="0" borderId="30" xfId="0" applyNumberFormat="1" applyFont="1" applyBorder="1" applyAlignment="1">
      <alignment horizontal="center"/>
    </xf>
    <xf numFmtId="44" fontId="11" fillId="0" borderId="0" xfId="1" applyFont="1" applyBorder="1"/>
    <xf numFmtId="44" fontId="13" fillId="0" borderId="31" xfId="1" applyFont="1" applyBorder="1"/>
    <xf numFmtId="0" fontId="14" fillId="0" borderId="0" xfId="0" applyFont="1" applyBorder="1"/>
    <xf numFmtId="0" fontId="11" fillId="0" borderId="28" xfId="0" applyFont="1" applyBorder="1"/>
    <xf numFmtId="0" fontId="11" fillId="0" borderId="32" xfId="0" applyFont="1" applyBorder="1"/>
    <xf numFmtId="0" fontId="11" fillId="0" borderId="33" xfId="0" applyFont="1" applyBorder="1"/>
    <xf numFmtId="0" fontId="12" fillId="0" borderId="33" xfId="0" applyFont="1" applyBorder="1" applyAlignment="1">
      <alignment horizontal="center"/>
    </xf>
    <xf numFmtId="0" fontId="11" fillId="0" borderId="0" xfId="0" applyFont="1" applyBorder="1"/>
    <xf numFmtId="8" fontId="12" fillId="0" borderId="35" xfId="0" applyNumberFormat="1" applyFont="1" applyBorder="1" applyAlignment="1">
      <alignment horizontal="center"/>
    </xf>
    <xf numFmtId="0" fontId="0" fillId="0" borderId="0" xfId="0" applyBorder="1"/>
    <xf numFmtId="0" fontId="11" fillId="0" borderId="0" xfId="0" applyFont="1" applyBorder="1" applyAlignment="1">
      <alignment horizontal="right"/>
    </xf>
    <xf numFmtId="8" fontId="12" fillId="0" borderId="40" xfId="0" applyNumberFormat="1" applyFont="1" applyBorder="1" applyAlignment="1">
      <alignment horizontal="center"/>
    </xf>
    <xf numFmtId="8" fontId="12" fillId="0" borderId="29" xfId="0" applyNumberFormat="1" applyFont="1" applyBorder="1" applyAlignment="1">
      <alignment horizontal="center"/>
    </xf>
    <xf numFmtId="8" fontId="12" fillId="0" borderId="0" xfId="0" applyNumberFormat="1" applyFont="1" applyBorder="1" applyAlignment="1">
      <alignment horizontal="center"/>
    </xf>
    <xf numFmtId="0" fontId="16" fillId="0" borderId="33" xfId="0" applyFont="1" applyBorder="1" applyAlignment="1">
      <alignment horizontal="right"/>
    </xf>
    <xf numFmtId="44" fontId="16" fillId="0" borderId="0" xfId="0" applyNumberFormat="1" applyFont="1" applyBorder="1" applyAlignment="1">
      <alignment horizontal="center"/>
    </xf>
    <xf numFmtId="0" fontId="16" fillId="0" borderId="28" xfId="0" applyFont="1" applyBorder="1" applyAlignment="1">
      <alignment horizontal="center"/>
    </xf>
    <xf numFmtId="0" fontId="2" fillId="2" borderId="44" xfId="0" applyFont="1" applyFill="1" applyBorder="1" applyAlignment="1">
      <alignment horizontal="center"/>
    </xf>
    <xf numFmtId="0" fontId="2" fillId="2" borderId="34" xfId="0" applyFont="1" applyFill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8" xfId="0" applyBorder="1"/>
    <xf numFmtId="0" fontId="22" fillId="0" borderId="0" xfId="0" applyFont="1" applyBorder="1" applyAlignment="1"/>
    <xf numFmtId="0" fontId="9" fillId="0" borderId="5" xfId="0" applyFont="1" applyBorder="1"/>
    <xf numFmtId="44" fontId="9" fillId="0" borderId="5" xfId="1" applyFont="1" applyFill="1" applyBorder="1"/>
    <xf numFmtId="0" fontId="5" fillId="0" borderId="2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22" fillId="0" borderId="57" xfId="0" applyFont="1" applyBorder="1" applyAlignment="1">
      <alignment horizontal="center"/>
    </xf>
    <xf numFmtId="0" fontId="10" fillId="0" borderId="58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" fillId="0" borderId="53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0" fontId="20" fillId="0" borderId="29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1" fillId="0" borderId="32" xfId="0" applyFont="1" applyBorder="1" applyAlignment="1">
      <alignment horizontal="center"/>
    </xf>
    <xf numFmtId="0" fontId="21" fillId="0" borderId="33" xfId="0" applyFont="1" applyBorder="1" applyAlignment="1">
      <alignment horizontal="center"/>
    </xf>
    <xf numFmtId="0" fontId="21" fillId="0" borderId="56" xfId="0" applyFont="1" applyBorder="1" applyAlignment="1">
      <alignment horizontal="center"/>
    </xf>
    <xf numFmtId="0" fontId="2" fillId="2" borderId="41" xfId="0" applyFont="1" applyFill="1" applyBorder="1" applyAlignment="1">
      <alignment horizontal="center"/>
    </xf>
    <xf numFmtId="0" fontId="2" fillId="2" borderId="42" xfId="0" applyFont="1" applyFill="1" applyBorder="1" applyAlignment="1">
      <alignment horizontal="center"/>
    </xf>
    <xf numFmtId="0" fontId="2" fillId="2" borderId="43" xfId="0" applyFont="1" applyFill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19" fillId="0" borderId="51" xfId="0" applyFont="1" applyBorder="1" applyAlignment="1">
      <alignment horizontal="left"/>
    </xf>
    <xf numFmtId="0" fontId="19" fillId="0" borderId="52" xfId="0" applyFont="1" applyBorder="1" applyAlignment="1">
      <alignment horizontal="left"/>
    </xf>
    <xf numFmtId="14" fontId="0" fillId="0" borderId="0" xfId="0" applyNumberFormat="1" applyBorder="1" applyAlignment="1">
      <alignment horizontal="center"/>
    </xf>
    <xf numFmtId="0" fontId="0" fillId="0" borderId="28" xfId="0" applyBorder="1" applyAlignment="1">
      <alignment horizontal="center"/>
    </xf>
    <xf numFmtId="0" fontId="18" fillId="0" borderId="50" xfId="0" applyFont="1" applyBorder="1" applyAlignment="1">
      <alignment horizontal="center" wrapText="1"/>
    </xf>
    <xf numFmtId="0" fontId="18" fillId="0" borderId="47" xfId="0" applyFont="1" applyBorder="1" applyAlignment="1">
      <alignment horizontal="center" wrapText="1"/>
    </xf>
    <xf numFmtId="0" fontId="18" fillId="0" borderId="48" xfId="0" applyFont="1" applyBorder="1" applyAlignment="1">
      <alignment horizontal="center" wrapText="1"/>
    </xf>
    <xf numFmtId="0" fontId="0" fillId="0" borderId="4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50" xfId="0" applyBorder="1" applyAlignment="1">
      <alignment horizontal="center"/>
    </xf>
    <xf numFmtId="44" fontId="0" fillId="0" borderId="49" xfId="1" applyFont="1" applyBorder="1" applyAlignment="1">
      <alignment horizontal="center"/>
    </xf>
    <xf numFmtId="44" fontId="0" fillId="0" borderId="39" xfId="1" applyFont="1" applyBorder="1" applyAlignment="1">
      <alignment horizontal="center"/>
    </xf>
    <xf numFmtId="0" fontId="2" fillId="2" borderId="44" xfId="0" applyFont="1" applyFill="1" applyBorder="1" applyAlignment="1">
      <alignment horizontal="center"/>
    </xf>
    <xf numFmtId="0" fontId="2" fillId="2" borderId="34" xfId="0" applyFont="1" applyFill="1" applyBorder="1" applyAlignment="1">
      <alignment horizontal="center"/>
    </xf>
    <xf numFmtId="0" fontId="2" fillId="2" borderId="35" xfId="0" applyFont="1" applyFill="1" applyBorder="1" applyAlignment="1">
      <alignment horizontal="center"/>
    </xf>
    <xf numFmtId="0" fontId="17" fillId="2" borderId="34" xfId="0" applyFont="1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2" fillId="2" borderId="45" xfId="0" applyFont="1" applyFill="1" applyBorder="1" applyAlignment="1">
      <alignment horizontal="center"/>
    </xf>
    <xf numFmtId="8" fontId="12" fillId="0" borderId="39" xfId="0" applyNumberFormat="1" applyFont="1" applyBorder="1" applyAlignment="1">
      <alignment horizontal="center"/>
    </xf>
    <xf numFmtId="0" fontId="16" fillId="0" borderId="0" xfId="0" applyFont="1" applyBorder="1" applyAlignment="1">
      <alignment horizontal="right"/>
    </xf>
    <xf numFmtId="44" fontId="16" fillId="0" borderId="0" xfId="0" applyNumberFormat="1" applyFont="1" applyBorder="1" applyAlignment="1">
      <alignment horizontal="center"/>
    </xf>
    <xf numFmtId="0" fontId="16" fillId="0" borderId="28" xfId="0" applyFont="1" applyBorder="1" applyAlignment="1">
      <alignment horizontal="center"/>
    </xf>
    <xf numFmtId="2" fontId="12" fillId="0" borderId="29" xfId="0" applyNumberFormat="1" applyFont="1" applyBorder="1" applyAlignment="1">
      <alignment horizontal="right"/>
    </xf>
    <xf numFmtId="2" fontId="12" fillId="0" borderId="0" xfId="0" applyNumberFormat="1" applyFont="1" applyBorder="1" applyAlignment="1">
      <alignment horizontal="right"/>
    </xf>
    <xf numFmtId="2" fontId="13" fillId="0" borderId="0" xfId="0" applyNumberFormat="1" applyFont="1" applyBorder="1" applyAlignment="1">
      <alignment horizontal="right"/>
    </xf>
    <xf numFmtId="2" fontId="13" fillId="0" borderId="28" xfId="0" applyNumberFormat="1" applyFont="1" applyBorder="1" applyAlignment="1">
      <alignment horizontal="right"/>
    </xf>
    <xf numFmtId="8" fontId="12" fillId="0" borderId="34" xfId="0" applyNumberFormat="1" applyFont="1" applyBorder="1" applyAlignment="1">
      <alignment horizontal="center"/>
    </xf>
    <xf numFmtId="2" fontId="15" fillId="0" borderId="0" xfId="0" applyNumberFormat="1" applyFont="1" applyBorder="1" applyAlignment="1">
      <alignment horizontal="right"/>
    </xf>
    <xf numFmtId="2" fontId="15" fillId="0" borderId="36" xfId="0" applyNumberFormat="1" applyFont="1" applyBorder="1" applyAlignment="1">
      <alignment horizontal="right"/>
    </xf>
    <xf numFmtId="44" fontId="15" fillId="0" borderId="37" xfId="1" applyNumberFormat="1" applyFont="1" applyFill="1" applyBorder="1" applyAlignment="1" applyProtection="1">
      <protection locked="0"/>
    </xf>
    <xf numFmtId="44" fontId="0" fillId="0" borderId="38" xfId="0" applyNumberFormat="1" applyBorder="1" applyAlignment="1" applyProtection="1">
      <protection locked="0"/>
    </xf>
    <xf numFmtId="0" fontId="10" fillId="0" borderId="5" xfId="0" applyFont="1" applyBorder="1" applyAlignment="1">
      <alignment horizontal="center"/>
    </xf>
    <xf numFmtId="2" fontId="10" fillId="0" borderId="5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390525</xdr:colOff>
      <xdr:row>4</xdr:row>
      <xdr:rowOff>98448</xdr:rowOff>
    </xdr:to>
    <xdr:pic>
      <xdr:nvPicPr>
        <xdr:cNvPr id="2" name="Picture 1" descr="Alexander City AL 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095375" cy="11366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tabSelected="1" view="pageLayout" topLeftCell="A3" workbookViewId="0">
      <selection activeCell="F21" sqref="F21:G21"/>
    </sheetView>
  </sheetViews>
  <sheetFormatPr defaultRowHeight="14.5" x14ac:dyDescent="0.35"/>
  <cols>
    <col min="1" max="1" width="9.81640625" customWidth="1"/>
  </cols>
  <sheetData>
    <row r="1" spans="1:12" ht="34" thickBot="1" x14ac:dyDescent="0.8">
      <c r="A1" s="66"/>
      <c r="B1" s="75" t="s">
        <v>72</v>
      </c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2" ht="15" thickTop="1" x14ac:dyDescent="0.35">
      <c r="B2" s="76" t="s">
        <v>73</v>
      </c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ht="15.75" customHeight="1" x14ac:dyDescent="0.75"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</row>
    <row r="5" spans="1:12" ht="18.5" x14ac:dyDescent="0.45">
      <c r="A5" s="77" t="s">
        <v>74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5" thickBot="1" x14ac:dyDescent="0.4"/>
    <row r="7" spans="1:12" ht="15.5" thickTop="1" thickBot="1" x14ac:dyDescent="0.4">
      <c r="A7" s="125" t="s">
        <v>0</v>
      </c>
      <c r="B7" s="126"/>
      <c r="C7" s="126"/>
      <c r="D7" s="127"/>
      <c r="E7" s="128" t="s">
        <v>1</v>
      </c>
      <c r="F7" s="129"/>
      <c r="G7" s="129"/>
      <c r="H7" s="130"/>
      <c r="I7" s="125" t="s">
        <v>2</v>
      </c>
      <c r="J7" s="126"/>
      <c r="K7" s="126"/>
      <c r="L7" s="127"/>
    </row>
    <row r="8" spans="1:12" ht="15" thickTop="1" x14ac:dyDescent="0.35">
      <c r="A8" s="1" t="s">
        <v>3</v>
      </c>
      <c r="B8" s="2" t="s">
        <v>8</v>
      </c>
      <c r="C8" s="3" t="s">
        <v>5</v>
      </c>
      <c r="D8" s="4"/>
      <c r="E8" s="5" t="s">
        <v>6</v>
      </c>
      <c r="F8" s="6" t="s">
        <v>8</v>
      </c>
      <c r="G8" s="7" t="s">
        <v>5</v>
      </c>
      <c r="H8" s="8"/>
      <c r="I8" s="1" t="s">
        <v>7</v>
      </c>
      <c r="J8" s="2" t="s">
        <v>8</v>
      </c>
      <c r="K8" s="3" t="s">
        <v>5</v>
      </c>
      <c r="L8" s="4"/>
    </row>
    <row r="9" spans="1:12" x14ac:dyDescent="0.35">
      <c r="A9" s="9" t="s">
        <v>9</v>
      </c>
      <c r="B9" s="10"/>
      <c r="C9" s="11">
        <v>2</v>
      </c>
      <c r="D9" s="12">
        <f>SUM(B9*C9)</f>
        <v>0</v>
      </c>
      <c r="E9" s="9" t="s">
        <v>10</v>
      </c>
      <c r="F9" s="10"/>
      <c r="G9" s="11">
        <v>5</v>
      </c>
      <c r="H9" s="12">
        <f>SUM(F9*G9)</f>
        <v>0</v>
      </c>
      <c r="I9" s="9" t="s">
        <v>11</v>
      </c>
      <c r="J9" s="10"/>
      <c r="K9" s="11">
        <v>3.5</v>
      </c>
      <c r="L9" s="12">
        <f t="shared" ref="L9:L15" si="0">SUM(J9*K9)</f>
        <v>0</v>
      </c>
    </row>
    <row r="10" spans="1:12" x14ac:dyDescent="0.35">
      <c r="A10" s="13" t="s">
        <v>12</v>
      </c>
      <c r="B10" s="14"/>
      <c r="C10" s="15">
        <v>3.5</v>
      </c>
      <c r="D10" s="12">
        <f t="shared" ref="D10:D20" si="1">SUM(B10*C10)</f>
        <v>0</v>
      </c>
      <c r="E10" s="13" t="s">
        <v>13</v>
      </c>
      <c r="F10" s="14"/>
      <c r="G10" s="15">
        <v>6</v>
      </c>
      <c r="H10" s="12">
        <f t="shared" ref="H10:H14" si="2">SUM(F10*G10)</f>
        <v>0</v>
      </c>
      <c r="I10" s="13" t="s">
        <v>15</v>
      </c>
      <c r="J10" s="14"/>
      <c r="K10" s="15">
        <v>3.5</v>
      </c>
      <c r="L10" s="16">
        <f t="shared" si="0"/>
        <v>0</v>
      </c>
    </row>
    <row r="11" spans="1:12" x14ac:dyDescent="0.35">
      <c r="A11" s="13" t="s">
        <v>16</v>
      </c>
      <c r="B11" s="14"/>
      <c r="C11" s="15">
        <v>5</v>
      </c>
      <c r="D11" s="12">
        <f t="shared" si="1"/>
        <v>0</v>
      </c>
      <c r="E11" s="13" t="s">
        <v>17</v>
      </c>
      <c r="F11" s="14"/>
      <c r="G11" s="15">
        <v>8</v>
      </c>
      <c r="H11" s="12">
        <f t="shared" si="2"/>
        <v>0</v>
      </c>
      <c r="I11" s="17" t="s">
        <v>18</v>
      </c>
      <c r="J11" s="14"/>
      <c r="K11" s="15">
        <v>3.5</v>
      </c>
      <c r="L11" s="16">
        <f t="shared" si="0"/>
        <v>0</v>
      </c>
    </row>
    <row r="12" spans="1:12" x14ac:dyDescent="0.35">
      <c r="A12" s="13" t="s">
        <v>19</v>
      </c>
      <c r="B12" s="14"/>
      <c r="C12" s="15">
        <v>6.5</v>
      </c>
      <c r="D12" s="12">
        <f t="shared" si="1"/>
        <v>0</v>
      </c>
      <c r="E12" s="13" t="s">
        <v>20</v>
      </c>
      <c r="F12" s="14"/>
      <c r="G12" s="15">
        <v>12</v>
      </c>
      <c r="H12" s="12">
        <f t="shared" si="2"/>
        <v>0</v>
      </c>
      <c r="I12" s="13" t="s">
        <v>21</v>
      </c>
      <c r="J12" s="14"/>
      <c r="K12" s="15">
        <v>3.5</v>
      </c>
      <c r="L12" s="16">
        <f t="shared" si="0"/>
        <v>0</v>
      </c>
    </row>
    <row r="13" spans="1:12" x14ac:dyDescent="0.35">
      <c r="A13" s="13" t="s">
        <v>22</v>
      </c>
      <c r="B13" s="14"/>
      <c r="C13" s="15">
        <v>8</v>
      </c>
      <c r="D13" s="12">
        <f t="shared" si="1"/>
        <v>0</v>
      </c>
      <c r="E13" s="13" t="s">
        <v>23</v>
      </c>
      <c r="F13" s="14"/>
      <c r="G13" s="15">
        <v>28</v>
      </c>
      <c r="H13" s="12">
        <f t="shared" si="2"/>
        <v>0</v>
      </c>
      <c r="I13" s="17" t="s">
        <v>24</v>
      </c>
      <c r="J13" s="14"/>
      <c r="K13" s="15">
        <v>3.5</v>
      </c>
      <c r="L13" s="16">
        <f t="shared" si="0"/>
        <v>0</v>
      </c>
    </row>
    <row r="14" spans="1:12" ht="15" thickBot="1" x14ac:dyDescent="0.4">
      <c r="A14" s="13" t="s">
        <v>25</v>
      </c>
      <c r="B14" s="14"/>
      <c r="C14" s="15">
        <v>9.5</v>
      </c>
      <c r="D14" s="12">
        <f t="shared" si="1"/>
        <v>0</v>
      </c>
      <c r="E14" s="18" t="s">
        <v>26</v>
      </c>
      <c r="F14" s="19"/>
      <c r="G14" s="20">
        <v>0.12</v>
      </c>
      <c r="H14" s="12">
        <f t="shared" si="2"/>
        <v>0</v>
      </c>
      <c r="I14" s="13" t="s">
        <v>27</v>
      </c>
      <c r="J14" s="14"/>
      <c r="K14" s="15">
        <v>3.5</v>
      </c>
      <c r="L14" s="16">
        <f t="shared" si="0"/>
        <v>0</v>
      </c>
    </row>
    <row r="15" spans="1:12" ht="15.5" thickTop="1" thickBot="1" x14ac:dyDescent="0.4">
      <c r="A15" s="13" t="s">
        <v>28</v>
      </c>
      <c r="B15" s="14"/>
      <c r="C15" s="15">
        <v>11</v>
      </c>
      <c r="D15" s="12">
        <f t="shared" si="1"/>
        <v>0</v>
      </c>
      <c r="E15" s="131" t="s">
        <v>29</v>
      </c>
      <c r="F15" s="132"/>
      <c r="G15" s="132"/>
      <c r="H15" s="133"/>
      <c r="I15" s="21" t="s">
        <v>30</v>
      </c>
      <c r="J15" s="14"/>
      <c r="K15" s="15">
        <v>3.5</v>
      </c>
      <c r="L15" s="22">
        <f t="shared" si="0"/>
        <v>0</v>
      </c>
    </row>
    <row r="16" spans="1:12" ht="15.5" thickTop="1" thickBot="1" x14ac:dyDescent="0.4">
      <c r="A16" s="13" t="s">
        <v>31</v>
      </c>
      <c r="B16" s="14"/>
      <c r="C16" s="15">
        <v>18</v>
      </c>
      <c r="D16" s="12">
        <f t="shared" si="1"/>
        <v>0</v>
      </c>
      <c r="E16" s="9" t="s">
        <v>32</v>
      </c>
      <c r="F16" s="10"/>
      <c r="G16" s="11">
        <v>3</v>
      </c>
      <c r="H16" s="12">
        <f>SUM(F16*G16)</f>
        <v>0</v>
      </c>
      <c r="I16" s="23" t="s">
        <v>33</v>
      </c>
      <c r="J16" s="19"/>
      <c r="K16" s="20">
        <v>3.5</v>
      </c>
      <c r="L16" s="24">
        <f>SUM(IF(J16=("X"),K16))</f>
        <v>0</v>
      </c>
    </row>
    <row r="17" spans="1:12" ht="15.5" thickTop="1" thickBot="1" x14ac:dyDescent="0.4">
      <c r="A17" s="13" t="s">
        <v>34</v>
      </c>
      <c r="B17" s="14"/>
      <c r="C17" s="15">
        <v>36</v>
      </c>
      <c r="D17" s="12">
        <f t="shared" si="1"/>
        <v>0</v>
      </c>
      <c r="E17" s="13" t="s">
        <v>35</v>
      </c>
      <c r="F17" s="14"/>
      <c r="G17" s="15">
        <v>4.5</v>
      </c>
      <c r="H17" s="22">
        <f>SUM(F17*G17)</f>
        <v>0</v>
      </c>
      <c r="I17" s="131" t="s">
        <v>36</v>
      </c>
      <c r="J17" s="132"/>
      <c r="K17" s="132"/>
      <c r="L17" s="133"/>
    </row>
    <row r="18" spans="1:12" ht="15" thickTop="1" x14ac:dyDescent="0.35">
      <c r="A18" s="13" t="s">
        <v>37</v>
      </c>
      <c r="B18" s="14"/>
      <c r="C18" s="15">
        <v>70</v>
      </c>
      <c r="D18" s="12">
        <f t="shared" si="1"/>
        <v>0</v>
      </c>
      <c r="E18" s="13" t="s">
        <v>38</v>
      </c>
      <c r="F18" s="14"/>
      <c r="G18" s="15">
        <v>7</v>
      </c>
      <c r="H18" s="22">
        <f>SUM(F18*G18)</f>
        <v>0</v>
      </c>
      <c r="I18" s="9" t="s">
        <v>39</v>
      </c>
      <c r="J18" s="10"/>
      <c r="K18" s="11">
        <v>7.5</v>
      </c>
      <c r="L18" s="25">
        <f>SUM(IF(J18=("X"),K18))</f>
        <v>0</v>
      </c>
    </row>
    <row r="19" spans="1:12" x14ac:dyDescent="0.35">
      <c r="A19" s="13" t="s">
        <v>40</v>
      </c>
      <c r="B19" s="14"/>
      <c r="C19" s="15">
        <v>90</v>
      </c>
      <c r="D19" s="12">
        <f t="shared" si="1"/>
        <v>0</v>
      </c>
      <c r="E19" s="13" t="s">
        <v>41</v>
      </c>
      <c r="F19" s="14"/>
      <c r="G19" s="15">
        <v>10</v>
      </c>
      <c r="H19" s="16">
        <f>SUM(IF(F19=("X"),G19))</f>
        <v>0</v>
      </c>
      <c r="I19" s="13" t="s">
        <v>42</v>
      </c>
      <c r="J19" s="14"/>
      <c r="K19" s="15">
        <v>15</v>
      </c>
      <c r="L19" s="16">
        <f>SUM(IF(J19=("X"),K19))</f>
        <v>0</v>
      </c>
    </row>
    <row r="20" spans="1:12" ht="15" thickBot="1" x14ac:dyDescent="0.4">
      <c r="A20" s="26" t="s">
        <v>43</v>
      </c>
      <c r="B20" s="27"/>
      <c r="C20" s="28">
        <v>0.12</v>
      </c>
      <c r="D20" s="12">
        <f t="shared" si="1"/>
        <v>0</v>
      </c>
      <c r="E20" s="26" t="s">
        <v>44</v>
      </c>
      <c r="F20" s="27"/>
      <c r="G20" s="29">
        <v>12</v>
      </c>
      <c r="H20" s="30">
        <f>SUM(IF(F20=("X"),G20))</f>
        <v>0</v>
      </c>
      <c r="I20" s="31" t="s">
        <v>33</v>
      </c>
      <c r="J20" s="27"/>
      <c r="K20" s="29">
        <v>20</v>
      </c>
      <c r="L20" s="30">
        <f>SUM(IF(J20=("X"),K20))</f>
        <v>0</v>
      </c>
    </row>
    <row r="21" spans="1:12" ht="15" thickTop="1" x14ac:dyDescent="0.35">
      <c r="A21" s="67"/>
      <c r="B21" s="123" t="s">
        <v>45</v>
      </c>
      <c r="C21" s="123"/>
      <c r="D21" s="68">
        <f>SUM(D9:D20)</f>
        <v>0</v>
      </c>
      <c r="E21" s="67"/>
      <c r="F21" s="124" t="s">
        <v>45</v>
      </c>
      <c r="G21" s="124"/>
      <c r="H21" s="68">
        <f>SUM(H16:H20,H9:H14)</f>
        <v>0</v>
      </c>
      <c r="I21" s="67"/>
      <c r="J21" s="124" t="s">
        <v>45</v>
      </c>
      <c r="K21" s="124"/>
      <c r="L21" s="68">
        <f>SUM(L18:L20,L9:L16)</f>
        <v>0</v>
      </c>
    </row>
    <row r="22" spans="1:12" x14ac:dyDescent="0.35">
      <c r="A22" s="35"/>
      <c r="B22" s="36"/>
      <c r="C22" s="36"/>
      <c r="D22" s="32"/>
      <c r="E22" s="33"/>
      <c r="F22" s="37"/>
      <c r="G22" s="37"/>
      <c r="H22" s="32"/>
      <c r="I22" s="33"/>
      <c r="J22" s="37"/>
      <c r="K22" s="37"/>
      <c r="L22" s="34"/>
    </row>
    <row r="23" spans="1:12" ht="18.5" thickBot="1" x14ac:dyDescent="0.45">
      <c r="A23" s="38"/>
      <c r="B23" s="39"/>
      <c r="C23" s="40" t="s">
        <v>4</v>
      </c>
      <c r="D23" s="39"/>
      <c r="E23" s="39"/>
      <c r="F23" s="39"/>
      <c r="G23" s="41"/>
      <c r="H23" s="39"/>
      <c r="I23" s="41"/>
      <c r="J23" s="41"/>
      <c r="K23" s="41"/>
      <c r="L23" s="42"/>
    </row>
    <row r="24" spans="1:12" ht="18.5" thickBot="1" x14ac:dyDescent="0.45">
      <c r="A24" s="114" t="s">
        <v>46</v>
      </c>
      <c r="B24" s="115"/>
      <c r="C24" s="43"/>
      <c r="D24" s="44">
        <f>SUM(IF(C24=("X"),"3.50"))</f>
        <v>0</v>
      </c>
      <c r="H24" s="116" t="s">
        <v>47</v>
      </c>
      <c r="I24" s="116"/>
      <c r="J24" s="116"/>
      <c r="K24" s="117"/>
      <c r="L24" s="45">
        <v>10</v>
      </c>
    </row>
    <row r="25" spans="1:12" ht="18.5" thickBot="1" x14ac:dyDescent="0.45">
      <c r="A25" s="114" t="s">
        <v>48</v>
      </c>
      <c r="B25" s="115"/>
      <c r="C25" s="43"/>
      <c r="D25" s="39"/>
      <c r="H25" s="46"/>
      <c r="I25" s="46"/>
      <c r="J25" s="46"/>
      <c r="K25" s="46"/>
      <c r="L25" s="47"/>
    </row>
    <row r="26" spans="1:12" ht="18.5" thickBot="1" x14ac:dyDescent="0.45">
      <c r="A26" s="48"/>
      <c r="B26" s="49"/>
      <c r="C26" s="50"/>
      <c r="D26" s="39"/>
      <c r="H26" s="51"/>
      <c r="I26" s="51"/>
      <c r="J26" s="51"/>
      <c r="K26" s="51"/>
      <c r="L26" s="47"/>
    </row>
    <row r="27" spans="1:12" ht="18.5" thickBot="1" x14ac:dyDescent="0.45">
      <c r="A27" s="118" t="s">
        <v>49</v>
      </c>
      <c r="B27" s="118"/>
      <c r="C27" s="52"/>
      <c r="D27" s="53"/>
      <c r="E27" s="54"/>
      <c r="F27" s="54"/>
      <c r="G27" s="51"/>
      <c r="H27" s="119" t="s">
        <v>50</v>
      </c>
      <c r="I27" s="119"/>
      <c r="J27" s="120"/>
      <c r="K27" s="121">
        <f>SUM(D21+H21+L21+L24+D24)</f>
        <v>10</v>
      </c>
      <c r="L27" s="122"/>
    </row>
    <row r="28" spans="1:12" ht="21.5" thickBot="1" x14ac:dyDescent="0.55000000000000004">
      <c r="A28" s="110" t="s">
        <v>51</v>
      </c>
      <c r="B28" s="110"/>
      <c r="C28" s="55"/>
      <c r="D28" s="53"/>
      <c r="E28" s="53"/>
      <c r="F28" s="53"/>
      <c r="G28" s="53"/>
      <c r="H28" s="111"/>
      <c r="I28" s="111"/>
      <c r="J28" s="111"/>
      <c r="K28" s="112"/>
      <c r="L28" s="113"/>
    </row>
    <row r="29" spans="1:12" ht="21.5" thickBot="1" x14ac:dyDescent="0.55000000000000004">
      <c r="A29" s="56"/>
      <c r="B29" s="57"/>
      <c r="C29" s="57"/>
      <c r="D29" s="53"/>
      <c r="E29" s="53"/>
      <c r="F29" s="53"/>
      <c r="G29" s="53"/>
      <c r="H29" s="58"/>
      <c r="I29" s="58"/>
      <c r="J29" s="58"/>
      <c r="K29" s="59"/>
      <c r="L29" s="60"/>
    </row>
    <row r="30" spans="1:12" x14ac:dyDescent="0.35">
      <c r="A30" s="86" t="s">
        <v>52</v>
      </c>
      <c r="B30" s="87"/>
      <c r="C30" s="87"/>
      <c r="D30" s="87"/>
      <c r="E30" s="88"/>
      <c r="F30" s="104" t="s">
        <v>53</v>
      </c>
      <c r="G30" s="106"/>
      <c r="H30" s="109" t="s">
        <v>54</v>
      </c>
      <c r="I30" s="88"/>
      <c r="J30" s="104" t="s">
        <v>55</v>
      </c>
      <c r="K30" s="105"/>
      <c r="L30" s="105"/>
    </row>
    <row r="31" spans="1:12" ht="15" thickBot="1" x14ac:dyDescent="0.4">
      <c r="A31" s="89"/>
      <c r="B31" s="90"/>
      <c r="C31" s="90"/>
      <c r="D31" s="90"/>
      <c r="E31" s="91"/>
      <c r="F31" s="99"/>
      <c r="G31" s="100"/>
      <c r="H31" s="101"/>
      <c r="I31" s="91"/>
      <c r="J31" s="102"/>
      <c r="K31" s="103"/>
      <c r="L31" s="103"/>
    </row>
    <row r="32" spans="1:12" x14ac:dyDescent="0.35">
      <c r="A32" s="86" t="s">
        <v>56</v>
      </c>
      <c r="B32" s="87"/>
      <c r="C32" s="87"/>
      <c r="D32" s="87"/>
      <c r="E32" s="88"/>
      <c r="J32" s="104" t="s">
        <v>57</v>
      </c>
      <c r="K32" s="105"/>
      <c r="L32" s="106"/>
    </row>
    <row r="33" spans="1:12" ht="15" thickBot="1" x14ac:dyDescent="0.4">
      <c r="A33" s="89"/>
      <c r="B33" s="90"/>
      <c r="C33" s="90"/>
      <c r="D33" s="90"/>
      <c r="E33" s="91"/>
      <c r="J33" s="99"/>
      <c r="K33" s="108"/>
      <c r="L33" s="100"/>
    </row>
    <row r="34" spans="1:12" x14ac:dyDescent="0.35">
      <c r="A34" s="86" t="s">
        <v>61</v>
      </c>
      <c r="B34" s="87"/>
      <c r="C34" s="87"/>
      <c r="D34" s="87"/>
      <c r="E34" s="88"/>
      <c r="F34" s="53"/>
      <c r="G34" s="53"/>
      <c r="I34" s="61" t="s">
        <v>58</v>
      </c>
      <c r="J34" s="107" t="s">
        <v>59</v>
      </c>
      <c r="K34" s="107"/>
      <c r="L34" s="62" t="s">
        <v>60</v>
      </c>
    </row>
    <row r="35" spans="1:12" ht="15" thickBot="1" x14ac:dyDescent="0.4">
      <c r="A35" s="89"/>
      <c r="B35" s="90"/>
      <c r="C35" s="90"/>
      <c r="D35" s="90"/>
      <c r="E35" s="91"/>
      <c r="F35" s="53"/>
      <c r="G35" s="53"/>
      <c r="I35" s="63"/>
      <c r="J35" s="108"/>
      <c r="K35" s="108"/>
      <c r="L35" s="64"/>
    </row>
    <row r="36" spans="1:12" x14ac:dyDescent="0.35">
      <c r="A36" s="86" t="s">
        <v>63</v>
      </c>
      <c r="B36" s="87"/>
      <c r="C36" s="87"/>
      <c r="D36" s="87"/>
      <c r="E36" s="88"/>
      <c r="F36" s="53"/>
      <c r="G36" s="53"/>
      <c r="H36" s="109" t="s">
        <v>62</v>
      </c>
      <c r="I36" s="87"/>
      <c r="J36" s="87"/>
      <c r="K36" s="87"/>
      <c r="L36" s="88"/>
    </row>
    <row r="37" spans="1:12" ht="15" thickBot="1" x14ac:dyDescent="0.4">
      <c r="A37" s="89"/>
      <c r="B37" s="90"/>
      <c r="C37" s="90"/>
      <c r="D37" s="90"/>
      <c r="E37" s="91"/>
      <c r="F37" s="53"/>
      <c r="G37" s="53"/>
      <c r="H37" s="96"/>
      <c r="I37" s="97"/>
      <c r="J37" s="97"/>
      <c r="K37" s="97"/>
      <c r="L37" s="98"/>
    </row>
    <row r="38" spans="1:12" x14ac:dyDescent="0.35">
      <c r="A38" s="38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65"/>
    </row>
    <row r="39" spans="1:12" x14ac:dyDescent="0.35">
      <c r="A39" s="38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65"/>
    </row>
    <row r="40" spans="1:12" x14ac:dyDescent="0.35">
      <c r="A40" s="38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65"/>
    </row>
    <row r="41" spans="1:12" ht="33.5" x14ac:dyDescent="0.75">
      <c r="A41" s="92" t="s">
        <v>14</v>
      </c>
      <c r="B41" s="93"/>
      <c r="C41" s="93"/>
      <c r="D41" s="93"/>
      <c r="E41" s="93"/>
      <c r="F41" s="93"/>
      <c r="G41" s="93"/>
      <c r="H41" s="53"/>
      <c r="I41" s="53"/>
      <c r="K41" s="94">
        <f ca="1">TODAY()</f>
        <v>42671</v>
      </c>
      <c r="L41" s="95"/>
    </row>
    <row r="42" spans="1:12" x14ac:dyDescent="0.35">
      <c r="A42" s="78" t="s">
        <v>64</v>
      </c>
      <c r="B42" s="79"/>
      <c r="C42" s="79"/>
      <c r="D42" s="79"/>
      <c r="E42" s="79"/>
      <c r="F42" s="79"/>
      <c r="G42" s="79"/>
      <c r="H42" s="53"/>
      <c r="I42" s="53"/>
      <c r="K42" s="79" t="s">
        <v>65</v>
      </c>
      <c r="L42" s="80"/>
    </row>
    <row r="43" spans="1:12" ht="16.5" x14ac:dyDescent="0.35">
      <c r="A43" s="81" t="s">
        <v>66</v>
      </c>
      <c r="B43" s="82"/>
      <c r="C43" s="82"/>
      <c r="D43" s="82"/>
      <c r="E43" s="82"/>
      <c r="F43" s="82"/>
      <c r="G43" s="82"/>
      <c r="H43" s="53"/>
      <c r="I43" s="53"/>
      <c r="J43" s="53"/>
      <c r="K43" s="53"/>
      <c r="L43" s="65"/>
    </row>
    <row r="44" spans="1:12" ht="15" thickBot="1" x14ac:dyDescent="0.4">
      <c r="A44" s="83" t="s">
        <v>67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5"/>
    </row>
    <row r="45" spans="1:12" x14ac:dyDescent="0.35">
      <c r="A45" s="69" t="s">
        <v>68</v>
      </c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1"/>
    </row>
    <row r="46" spans="1:12" x14ac:dyDescent="0.35">
      <c r="A46" s="69" t="s">
        <v>69</v>
      </c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1"/>
    </row>
    <row r="47" spans="1:12" x14ac:dyDescent="0.35">
      <c r="A47" s="69" t="s">
        <v>70</v>
      </c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1"/>
    </row>
    <row r="48" spans="1:12" ht="15" thickBot="1" x14ac:dyDescent="0.4">
      <c r="A48" s="72" t="s">
        <v>71</v>
      </c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4"/>
    </row>
  </sheetData>
  <mergeCells count="50">
    <mergeCell ref="B21:C21"/>
    <mergeCell ref="F21:G21"/>
    <mergeCell ref="J21:K21"/>
    <mergeCell ref="A7:D7"/>
    <mergeCell ref="E7:H7"/>
    <mergeCell ref="I7:L7"/>
    <mergeCell ref="E15:H15"/>
    <mergeCell ref="I17:L17"/>
    <mergeCell ref="A24:B24"/>
    <mergeCell ref="H24:K24"/>
    <mergeCell ref="A25:B25"/>
    <mergeCell ref="A27:B27"/>
    <mergeCell ref="H27:J27"/>
    <mergeCell ref="K27:L27"/>
    <mergeCell ref="A28:B28"/>
    <mergeCell ref="H28:J28"/>
    <mergeCell ref="K28:L28"/>
    <mergeCell ref="A30:E30"/>
    <mergeCell ref="F30:G30"/>
    <mergeCell ref="H30:I30"/>
    <mergeCell ref="J30:L30"/>
    <mergeCell ref="H37:L37"/>
    <mergeCell ref="A31:E31"/>
    <mergeCell ref="F31:G31"/>
    <mergeCell ref="H31:I31"/>
    <mergeCell ref="J31:L31"/>
    <mergeCell ref="A32:E32"/>
    <mergeCell ref="J32:L32"/>
    <mergeCell ref="J34:K34"/>
    <mergeCell ref="J33:L33"/>
    <mergeCell ref="J35:K35"/>
    <mergeCell ref="A34:E34"/>
    <mergeCell ref="H36:L36"/>
    <mergeCell ref="A35:E35"/>
    <mergeCell ref="A47:L47"/>
    <mergeCell ref="A48:L48"/>
    <mergeCell ref="B1:L1"/>
    <mergeCell ref="B2:L2"/>
    <mergeCell ref="A5:L5"/>
    <mergeCell ref="A42:G42"/>
    <mergeCell ref="K42:L42"/>
    <mergeCell ref="A43:G43"/>
    <mergeCell ref="A44:L44"/>
    <mergeCell ref="A45:L45"/>
    <mergeCell ref="A46:L46"/>
    <mergeCell ref="A36:E36"/>
    <mergeCell ref="A37:E37"/>
    <mergeCell ref="A41:G41"/>
    <mergeCell ref="K41:L41"/>
    <mergeCell ref="A33:E33"/>
  </mergeCells>
  <pageMargins left="0.2" right="0.2" top="0.5" bottom="0.5" header="0.3" footer="0.3"/>
  <pageSetup scale="90" orientation="portrait" r:id="rId1"/>
  <headerFooter>
    <oddFooter>&amp;CPLEASE NOTE THAT PERMITS WILL NOT BE PROCESSED UNTIL PAYMENT IS RECIEVED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kristen.powell</dc:creator>
  <cp:lastModifiedBy>Becky Cleveland</cp:lastModifiedBy>
  <cp:lastPrinted>2016-10-28T19:45:35Z</cp:lastPrinted>
  <dcterms:created xsi:type="dcterms:W3CDTF">2013-01-22T20:19:53Z</dcterms:created>
  <dcterms:modified xsi:type="dcterms:W3CDTF">2016-10-28T22:22:09Z</dcterms:modified>
</cp:coreProperties>
</file>